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c/Documents/Disk/En cours/PROS D'OR 2024/Inscriptions2024/"/>
    </mc:Choice>
  </mc:AlternateContent>
  <xr:revisionPtr revIDLastSave="0" documentId="13_ncr:1_{4ECD3AF8-9CC8-4443-9562-6096914A8402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CATEGORIES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" i="8" l="1"/>
  <c r="I31" i="8"/>
  <c r="I15" i="8"/>
  <c r="I37" i="8"/>
  <c r="D30" i="8"/>
  <c r="G41" i="8" s="1"/>
  <c r="G43" i="8" s="1"/>
  <c r="D40" i="8"/>
  <c r="D47" i="8"/>
  <c r="D20" i="8"/>
  <c r="G39" i="8" l="1"/>
</calcChain>
</file>

<file path=xl/sharedStrings.xml><?xml version="1.0" encoding="utf-8"?>
<sst xmlns="http://schemas.openxmlformats.org/spreadsheetml/2006/main" count="150" uniqueCount="106">
  <si>
    <t>Catégorie</t>
  </si>
  <si>
    <t xml:space="preserve">Entretien Hygiène, Beauté </t>
  </si>
  <si>
    <t>Publicité en ligne</t>
  </si>
  <si>
    <t>Packaging</t>
  </si>
  <si>
    <t>Identité</t>
  </si>
  <si>
    <t>Contenu Brandé</t>
  </si>
  <si>
    <t>Films viraux</t>
  </si>
  <si>
    <t>RA</t>
  </si>
  <si>
    <t>RT</t>
  </si>
  <si>
    <t>IM</t>
  </si>
  <si>
    <t>IS</t>
  </si>
  <si>
    <t>IB</t>
  </si>
  <si>
    <t>DP</t>
  </si>
  <si>
    <t>DI</t>
  </si>
  <si>
    <t>MC</t>
  </si>
  <si>
    <t>MA</t>
  </si>
  <si>
    <t>DS</t>
  </si>
  <si>
    <t>Stand et PLV</t>
  </si>
  <si>
    <t>IL</t>
  </si>
  <si>
    <t>Meilleure Utilisation</t>
  </si>
  <si>
    <t>Live / Concerts / Event</t>
  </si>
  <si>
    <t>InStore</t>
  </si>
  <si>
    <t>RU</t>
  </si>
  <si>
    <t>RB</t>
  </si>
  <si>
    <t>FA</t>
  </si>
  <si>
    <t>FB</t>
  </si>
  <si>
    <t>FE</t>
  </si>
  <si>
    <t>FT</t>
  </si>
  <si>
    <t>FP</t>
  </si>
  <si>
    <t>Site Web et Plateformes</t>
  </si>
  <si>
    <t>Street Marketing</t>
  </si>
  <si>
    <t>TARIFS</t>
  </si>
  <si>
    <t>200 Dt Ht</t>
  </si>
  <si>
    <t>FU</t>
  </si>
  <si>
    <t>OUTDOOR</t>
  </si>
  <si>
    <t>DIGITAL</t>
  </si>
  <si>
    <t>MB</t>
  </si>
  <si>
    <t>ME</t>
  </si>
  <si>
    <t>MH</t>
  </si>
  <si>
    <t>MT</t>
  </si>
  <si>
    <t>Edition</t>
  </si>
  <si>
    <t>Meilleure Utilisation Presse</t>
  </si>
  <si>
    <t>DESIGN &amp; PRINT</t>
  </si>
  <si>
    <t>Community Management</t>
  </si>
  <si>
    <t>Social Data &amp; Insight</t>
  </si>
  <si>
    <t>Organic Reach &amp; Influence</t>
  </si>
  <si>
    <t>SC</t>
  </si>
  <si>
    <t>SS</t>
  </si>
  <si>
    <t>SO</t>
  </si>
  <si>
    <t>SOCIAL &amp; INFLUENCER</t>
  </si>
  <si>
    <t>RE</t>
  </si>
  <si>
    <t>RP</t>
  </si>
  <si>
    <t>DE</t>
  </si>
  <si>
    <t>MP</t>
  </si>
  <si>
    <t>FH</t>
  </si>
  <si>
    <t>RH</t>
  </si>
  <si>
    <t>OA</t>
  </si>
  <si>
    <t>OB</t>
  </si>
  <si>
    <t>OE</t>
  </si>
  <si>
    <t>OH</t>
  </si>
  <si>
    <t>OT</t>
  </si>
  <si>
    <t>OP</t>
  </si>
  <si>
    <t>OU</t>
  </si>
  <si>
    <t>DU</t>
  </si>
  <si>
    <t>SU</t>
  </si>
  <si>
    <t>PS</t>
  </si>
  <si>
    <t>PL</t>
  </si>
  <si>
    <t>PI</t>
  </si>
  <si>
    <t>Rf</t>
  </si>
  <si>
    <t>CREATIVITE</t>
  </si>
  <si>
    <t>STRATEGIE  &amp; DIGITAL</t>
  </si>
  <si>
    <t>250 Dt Ht</t>
  </si>
  <si>
    <t>Nom Société</t>
  </si>
  <si>
    <t>Matricule Fiscal</t>
  </si>
  <si>
    <t>Téléphone</t>
  </si>
  <si>
    <t>Contact</t>
  </si>
  <si>
    <t>Signature et cachet</t>
  </si>
  <si>
    <t>Total</t>
  </si>
  <si>
    <t>Total HT</t>
  </si>
  <si>
    <t>Total TTC</t>
  </si>
  <si>
    <t>Nombre total</t>
  </si>
  <si>
    <t>PROSDELACOM est une marque de la société EOLIA   •   19 rue Lac Farwa   •   CP : 1053  
Les berges du Lac - Tunis - Tunisie    •   Tél : + 216 71 862 710  -  Fax : + 216 71 862 578
Code T.V.A :  876636/Z/A/M/ 000     •   CCB :   Attijari Bank : 04 060 145 0017005067 82</t>
  </si>
  <si>
    <t>Politique / Causes / ONG</t>
  </si>
  <si>
    <t>Télécoms et Internet</t>
  </si>
  <si>
    <t>Banque et Finance</t>
  </si>
  <si>
    <t>FS</t>
  </si>
  <si>
    <t>RS</t>
  </si>
  <si>
    <t>OS</t>
  </si>
  <si>
    <t>FV</t>
  </si>
  <si>
    <t>Mobile / Application / Jeux</t>
  </si>
  <si>
    <t>FILMS &amp; TELEVISON</t>
  </si>
  <si>
    <t>Alimentation Confiserie</t>
  </si>
  <si>
    <t xml:space="preserve">Alimentation Confiserie </t>
  </si>
  <si>
    <t>Nbre Total</t>
  </si>
  <si>
    <t>MS</t>
  </si>
  <si>
    <t>PROMO &amp; EVENEMENT</t>
  </si>
  <si>
    <t>PC</t>
  </si>
  <si>
    <t>Sous catégorie     Nbre Campagne</t>
  </si>
  <si>
    <t>PROS D'OR 2024 - BON DE COMMANDE</t>
  </si>
  <si>
    <t>Boissons / Produits laitiers</t>
  </si>
  <si>
    <t>Télécoms / Internet</t>
  </si>
  <si>
    <t>Services / Commerce</t>
  </si>
  <si>
    <t>RADIO &amp; AUDIO</t>
  </si>
  <si>
    <t>Sport</t>
  </si>
  <si>
    <t>MIX MEDIA CREATIVE</t>
  </si>
  <si>
    <t>Transport Auto / Pétroliers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</si>
</sst>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2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9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32" xfId="0" applyFont="1" applyBorder="1" applyAlignment="1">
      <alignment vertical="center"/>
    </xf>
    <xf numFmtId="0" fontId="14" fillId="0" borderId="2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5" fillId="0" borderId="27" xfId="0" applyFont="1" applyBorder="1" applyAlignment="1">
      <alignment vertical="center"/>
    </xf>
    <xf numFmtId="0" fontId="16" fillId="0" borderId="30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13" fillId="0" borderId="27" xfId="0" applyFont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3" fillId="0" borderId="16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3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3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5" fillId="0" borderId="32" xfId="0" applyFont="1" applyBorder="1" applyAlignment="1">
      <alignment vertical="center"/>
    </xf>
    <xf numFmtId="0" fontId="12" fillId="0" borderId="27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</cellXfs>
  <cellStyles count="49"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1" builtinId="9" hidden="1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877455</xdr:colOff>
      <xdr:row>0</xdr:row>
      <xdr:rowOff>0</xdr:rowOff>
    </xdr:from>
    <xdr:to>
      <xdr:col>8</xdr:col>
      <xdr:colOff>253405</xdr:colOff>
      <xdr:row>1</xdr:row>
      <xdr:rowOff>57727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89D057-B0DB-D16A-712D-109BCC90A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7000" y="0"/>
          <a:ext cx="1003860" cy="392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zoomScale="61" zoomScaleNormal="221" workbookViewId="0">
      <selection activeCell="J39" sqref="J39"/>
    </sheetView>
  </sheetViews>
  <sheetFormatPr baseColWidth="10" defaultRowHeight="14" customHeight="1" x14ac:dyDescent="0.2"/>
  <cols>
    <col min="1" max="1" width="10.6640625" style="3" customWidth="1"/>
    <col min="2" max="2" width="3.83203125" style="13" customWidth="1"/>
    <col min="3" max="3" width="21.33203125" style="3" customWidth="1"/>
    <col min="4" max="4" width="3.83203125" style="13" customWidth="1"/>
    <col min="5" max="5" width="2.83203125" style="3" customWidth="1"/>
    <col min="6" max="6" width="10.6640625" style="3" customWidth="1"/>
    <col min="7" max="7" width="3.83203125" style="13" customWidth="1"/>
    <col min="8" max="8" width="21.33203125" style="3" customWidth="1"/>
    <col min="9" max="9" width="3.83203125" style="13" customWidth="1"/>
    <col min="10" max="10" width="26.1640625" style="3" bestFit="1" customWidth="1"/>
    <col min="11" max="16384" width="10.83203125" style="3"/>
  </cols>
  <sheetData>
    <row r="1" spans="1:10" s="1" customFormat="1" ht="26" x14ac:dyDescent="0.3">
      <c r="A1" s="66" t="s">
        <v>98</v>
      </c>
      <c r="B1" s="65"/>
      <c r="D1" s="2"/>
      <c r="F1" s="66"/>
      <c r="G1" s="65"/>
      <c r="H1" s="67"/>
      <c r="I1" s="68"/>
    </row>
    <row r="2" spans="1:10" ht="24" customHeight="1" thickBot="1" x14ac:dyDescent="0.25">
      <c r="B2" s="4"/>
      <c r="D2" s="69"/>
      <c r="F2" s="5"/>
      <c r="G2" s="4"/>
      <c r="H2" s="6"/>
      <c r="I2" s="69"/>
    </row>
    <row r="3" spans="1:10" ht="14" customHeight="1" thickBot="1" x14ac:dyDescent="0.25">
      <c r="A3" s="7" t="s">
        <v>72</v>
      </c>
      <c r="B3" s="8"/>
      <c r="C3" s="9"/>
      <c r="D3" s="10"/>
      <c r="F3" s="7" t="s">
        <v>74</v>
      </c>
      <c r="G3" s="81"/>
      <c r="H3" s="82"/>
      <c r="I3" s="83"/>
    </row>
    <row r="4" spans="1:10" ht="14" customHeight="1" thickBot="1" x14ac:dyDescent="0.25">
      <c r="A4" s="11"/>
      <c r="B4" s="11"/>
      <c r="C4" s="11"/>
      <c r="D4" s="12"/>
      <c r="F4" s="11"/>
      <c r="G4" s="12"/>
      <c r="H4" s="11"/>
      <c r="I4" s="12"/>
    </row>
    <row r="5" spans="1:10" ht="14" customHeight="1" thickBot="1" x14ac:dyDescent="0.25">
      <c r="A5" s="7" t="s">
        <v>73</v>
      </c>
      <c r="B5" s="8"/>
      <c r="C5" s="9"/>
      <c r="D5" s="10"/>
      <c r="F5" s="7" t="s">
        <v>75</v>
      </c>
      <c r="G5" s="81"/>
      <c r="H5" s="82"/>
      <c r="I5" s="83"/>
    </row>
    <row r="6" spans="1:10" ht="24" customHeight="1" thickBot="1" x14ac:dyDescent="0.25"/>
    <row r="7" spans="1:10" s="14" customFormat="1" ht="14" customHeight="1" thickBot="1" x14ac:dyDescent="0.25">
      <c r="A7" s="100" t="s">
        <v>69</v>
      </c>
      <c r="B7" s="101"/>
      <c r="C7" s="101"/>
      <c r="D7" s="102"/>
      <c r="F7" s="84" t="s">
        <v>70</v>
      </c>
      <c r="G7" s="85"/>
      <c r="H7" s="85"/>
      <c r="I7" s="86"/>
    </row>
    <row r="8" spans="1:10" s="14" customFormat="1" ht="14" customHeight="1" thickBot="1" x14ac:dyDescent="0.25"/>
    <row r="9" spans="1:10" s="12" customFormat="1" ht="14" customHeight="1" thickBot="1" x14ac:dyDescent="0.25">
      <c r="A9" s="15" t="s">
        <v>0</v>
      </c>
      <c r="B9" s="16" t="s">
        <v>68</v>
      </c>
      <c r="C9" s="89" t="s">
        <v>97</v>
      </c>
      <c r="D9" s="90"/>
      <c r="F9" s="15" t="s">
        <v>0</v>
      </c>
      <c r="G9" s="16" t="s">
        <v>68</v>
      </c>
      <c r="H9" s="89" t="s">
        <v>97</v>
      </c>
      <c r="I9" s="90"/>
    </row>
    <row r="10" spans="1:10" s="11" customFormat="1" ht="14" customHeight="1" thickBot="1" x14ac:dyDescent="0.25">
      <c r="B10" s="12"/>
      <c r="D10" s="12"/>
      <c r="G10" s="12"/>
      <c r="I10" s="12"/>
    </row>
    <row r="11" spans="1:10" s="11" customFormat="1" ht="14" customHeight="1" thickBot="1" x14ac:dyDescent="0.25">
      <c r="A11" s="87" t="s">
        <v>90</v>
      </c>
      <c r="B11" s="18" t="s">
        <v>24</v>
      </c>
      <c r="C11" s="19" t="s">
        <v>91</v>
      </c>
      <c r="D11" s="20"/>
      <c r="F11" s="17" t="s">
        <v>35</v>
      </c>
      <c r="G11" s="21" t="s">
        <v>9</v>
      </c>
      <c r="H11" s="79" t="s">
        <v>89</v>
      </c>
      <c r="I11" s="70"/>
    </row>
    <row r="12" spans="1:10" s="11" customFormat="1" ht="14" customHeight="1" thickBot="1" x14ac:dyDescent="0.25">
      <c r="A12" s="88"/>
      <c r="B12" s="22" t="s">
        <v>25</v>
      </c>
      <c r="C12" s="23" t="s">
        <v>84</v>
      </c>
      <c r="D12" s="24"/>
      <c r="G12" s="22" t="s">
        <v>11</v>
      </c>
      <c r="H12" s="77" t="s">
        <v>5</v>
      </c>
      <c r="I12" s="71"/>
    </row>
    <row r="13" spans="1:10" s="11" customFormat="1" ht="14" customHeight="1" x14ac:dyDescent="0.2">
      <c r="B13" s="22" t="s">
        <v>26</v>
      </c>
      <c r="C13" s="26" t="s">
        <v>99</v>
      </c>
      <c r="D13" s="50"/>
      <c r="F13" s="27" t="s">
        <v>31</v>
      </c>
      <c r="G13" s="22" t="s">
        <v>18</v>
      </c>
      <c r="H13" s="26" t="s">
        <v>2</v>
      </c>
      <c r="I13" s="71"/>
    </row>
    <row r="14" spans="1:10" s="11" customFormat="1" ht="14" customHeight="1" thickBot="1" x14ac:dyDescent="0.25">
      <c r="B14" s="22" t="s">
        <v>54</v>
      </c>
      <c r="C14" s="26" t="s">
        <v>1</v>
      </c>
      <c r="D14" s="50"/>
      <c r="F14" s="29" t="s">
        <v>32</v>
      </c>
      <c r="G14" s="30" t="s">
        <v>10</v>
      </c>
      <c r="H14" s="80" t="s">
        <v>29</v>
      </c>
      <c r="I14" s="72"/>
    </row>
    <row r="15" spans="1:10" s="11" customFormat="1" ht="14" customHeight="1" thickBot="1" x14ac:dyDescent="0.25">
      <c r="B15" s="22" t="s">
        <v>27</v>
      </c>
      <c r="C15" s="26" t="s">
        <v>100</v>
      </c>
      <c r="D15" s="50"/>
      <c r="G15" s="31"/>
      <c r="H15" s="41" t="s">
        <v>77</v>
      </c>
      <c r="I15" s="42">
        <f>SUM(I11:I14)</f>
        <v>0</v>
      </c>
    </row>
    <row r="16" spans="1:10" s="11" customFormat="1" ht="14" customHeight="1" thickBot="1" x14ac:dyDescent="0.25">
      <c r="B16" s="34" t="s">
        <v>28</v>
      </c>
      <c r="C16" s="26" t="s">
        <v>105</v>
      </c>
      <c r="D16" s="50"/>
      <c r="G16" s="12"/>
      <c r="I16" s="12"/>
      <c r="J16" s="35"/>
    </row>
    <row r="17" spans="1:10" s="11" customFormat="1" ht="14" customHeight="1" thickBot="1" x14ac:dyDescent="0.25">
      <c r="B17" s="34" t="s">
        <v>85</v>
      </c>
      <c r="C17" s="26" t="s">
        <v>101</v>
      </c>
      <c r="D17" s="36"/>
      <c r="F17" s="87" t="s">
        <v>49</v>
      </c>
      <c r="G17" s="18" t="s">
        <v>46</v>
      </c>
      <c r="H17" s="79" t="s">
        <v>43</v>
      </c>
      <c r="I17" s="73"/>
      <c r="J17" s="35"/>
    </row>
    <row r="18" spans="1:10" s="11" customFormat="1" ht="14" customHeight="1" thickBot="1" x14ac:dyDescent="0.25">
      <c r="A18" s="27" t="s">
        <v>31</v>
      </c>
      <c r="B18" s="34" t="s">
        <v>33</v>
      </c>
      <c r="C18" s="23" t="s">
        <v>5</v>
      </c>
      <c r="D18" s="37"/>
      <c r="F18" s="88"/>
      <c r="G18" s="22" t="s">
        <v>47</v>
      </c>
      <c r="H18" s="77" t="s">
        <v>44</v>
      </c>
      <c r="I18" s="74"/>
    </row>
    <row r="19" spans="1:10" s="11" customFormat="1" ht="14" customHeight="1" thickBot="1" x14ac:dyDescent="0.25">
      <c r="A19" s="29" t="s">
        <v>32</v>
      </c>
      <c r="B19" s="38" t="s">
        <v>88</v>
      </c>
      <c r="C19" s="39" t="s">
        <v>6</v>
      </c>
      <c r="D19" s="40"/>
      <c r="F19" s="27" t="s">
        <v>31</v>
      </c>
      <c r="G19" s="22" t="s">
        <v>48</v>
      </c>
      <c r="H19" s="77" t="s">
        <v>45</v>
      </c>
      <c r="I19" s="74"/>
    </row>
    <row r="20" spans="1:10" s="11" customFormat="1" ht="14" customHeight="1" thickBot="1" x14ac:dyDescent="0.25">
      <c r="B20" s="12"/>
      <c r="C20" s="41" t="s">
        <v>80</v>
      </c>
      <c r="D20" s="42">
        <f>SUM(D11:D19)</f>
        <v>0</v>
      </c>
      <c r="F20" s="29" t="s">
        <v>32</v>
      </c>
      <c r="G20" s="43" t="s">
        <v>64</v>
      </c>
      <c r="H20" s="39" t="s">
        <v>19</v>
      </c>
      <c r="I20" s="75"/>
    </row>
    <row r="21" spans="1:10" s="11" customFormat="1" ht="14" customHeight="1" thickBot="1" x14ac:dyDescent="0.25">
      <c r="D21" s="12"/>
      <c r="G21" s="12"/>
      <c r="H21" s="41" t="s">
        <v>77</v>
      </c>
      <c r="I21" s="42">
        <f>SUM(I17:I20)</f>
        <v>0</v>
      </c>
    </row>
    <row r="22" spans="1:10" s="11" customFormat="1" ht="14" customHeight="1" thickBot="1" x14ac:dyDescent="0.25">
      <c r="A22" s="106" t="s">
        <v>102</v>
      </c>
      <c r="B22" s="18" t="s">
        <v>7</v>
      </c>
      <c r="C22" s="46" t="s">
        <v>92</v>
      </c>
      <c r="D22" s="47"/>
      <c r="G22" s="12"/>
      <c r="I22" s="12"/>
    </row>
    <row r="23" spans="1:10" s="11" customFormat="1" ht="14" customHeight="1" thickBot="1" x14ac:dyDescent="0.25">
      <c r="A23" s="107"/>
      <c r="B23" s="22" t="s">
        <v>23</v>
      </c>
      <c r="C23" s="23" t="s">
        <v>84</v>
      </c>
      <c r="D23" s="49"/>
      <c r="F23" s="87" t="s">
        <v>104</v>
      </c>
      <c r="G23" s="18" t="s">
        <v>15</v>
      </c>
      <c r="H23" s="19" t="s">
        <v>92</v>
      </c>
      <c r="I23" s="73"/>
    </row>
    <row r="24" spans="1:10" s="11" customFormat="1" ht="14" customHeight="1" thickBot="1" x14ac:dyDescent="0.25">
      <c r="B24" s="22" t="s">
        <v>50</v>
      </c>
      <c r="C24" s="26" t="s">
        <v>99</v>
      </c>
      <c r="D24" s="50"/>
      <c r="F24" s="88"/>
      <c r="G24" s="22" t="s">
        <v>36</v>
      </c>
      <c r="H24" s="23" t="s">
        <v>84</v>
      </c>
      <c r="I24" s="74"/>
    </row>
    <row r="25" spans="1:10" s="11" customFormat="1" ht="14" customHeight="1" x14ac:dyDescent="0.2">
      <c r="B25" s="22" t="s">
        <v>55</v>
      </c>
      <c r="C25" s="28" t="s">
        <v>1</v>
      </c>
      <c r="D25" s="50"/>
      <c r="G25" s="22" t="s">
        <v>37</v>
      </c>
      <c r="H25" s="26" t="s">
        <v>99</v>
      </c>
      <c r="I25" s="74"/>
    </row>
    <row r="26" spans="1:10" s="11" customFormat="1" ht="14" customHeight="1" x14ac:dyDescent="0.2">
      <c r="A26" s="51"/>
      <c r="B26" s="22" t="s">
        <v>8</v>
      </c>
      <c r="C26" s="28" t="s">
        <v>83</v>
      </c>
      <c r="D26" s="50"/>
      <c r="G26" s="22" t="s">
        <v>38</v>
      </c>
      <c r="H26" s="26" t="s">
        <v>1</v>
      </c>
      <c r="I26" s="74"/>
    </row>
    <row r="27" spans="1:10" s="11" customFormat="1" ht="14" customHeight="1" thickBot="1" x14ac:dyDescent="0.25">
      <c r="A27" s="51"/>
      <c r="B27" s="22" t="s">
        <v>51</v>
      </c>
      <c r="C27" s="28" t="s">
        <v>105</v>
      </c>
      <c r="D27" s="50"/>
      <c r="G27" s="22" t="s">
        <v>39</v>
      </c>
      <c r="H27" s="26" t="s">
        <v>100</v>
      </c>
      <c r="I27" s="74"/>
    </row>
    <row r="28" spans="1:10" s="11" customFormat="1" ht="14" customHeight="1" thickBot="1" x14ac:dyDescent="0.25">
      <c r="A28" s="27" t="s">
        <v>31</v>
      </c>
      <c r="B28" s="34" t="s">
        <v>86</v>
      </c>
      <c r="C28" s="28" t="s">
        <v>101</v>
      </c>
      <c r="D28" s="50"/>
      <c r="G28" s="22" t="s">
        <v>94</v>
      </c>
      <c r="H28" s="26" t="s">
        <v>101</v>
      </c>
      <c r="I28" s="74"/>
    </row>
    <row r="29" spans="1:10" s="11" customFormat="1" ht="14" customHeight="1" thickBot="1" x14ac:dyDescent="0.25">
      <c r="A29" s="29" t="s">
        <v>32</v>
      </c>
      <c r="B29" s="38" t="s">
        <v>22</v>
      </c>
      <c r="C29" s="44" t="s">
        <v>5</v>
      </c>
      <c r="D29" s="52"/>
      <c r="F29" s="27" t="s">
        <v>31</v>
      </c>
      <c r="G29" s="22" t="s">
        <v>53</v>
      </c>
      <c r="H29" s="26" t="s">
        <v>105</v>
      </c>
      <c r="I29" s="74"/>
    </row>
    <row r="30" spans="1:10" s="11" customFormat="1" ht="14" customHeight="1" thickBot="1" x14ac:dyDescent="0.25">
      <c r="C30" s="32" t="s">
        <v>77</v>
      </c>
      <c r="D30" s="33">
        <f>SUM(D22:D29)</f>
        <v>0</v>
      </c>
      <c r="F30" s="29" t="s">
        <v>71</v>
      </c>
      <c r="G30" s="30" t="s">
        <v>14</v>
      </c>
      <c r="H30" s="78" t="s">
        <v>82</v>
      </c>
      <c r="I30" s="75"/>
    </row>
    <row r="31" spans="1:10" s="11" customFormat="1" ht="14" customHeight="1" thickBot="1" x14ac:dyDescent="0.25">
      <c r="D31" s="12"/>
      <c r="G31" s="12"/>
      <c r="H31" s="41" t="s">
        <v>77</v>
      </c>
      <c r="I31" s="42">
        <f>SUM(I23:I30)</f>
        <v>0</v>
      </c>
    </row>
    <row r="32" spans="1:10" s="11" customFormat="1" ht="14" customHeight="1" thickBot="1" x14ac:dyDescent="0.25">
      <c r="A32" s="45" t="s">
        <v>34</v>
      </c>
      <c r="B32" s="18" t="s">
        <v>56</v>
      </c>
      <c r="C32" s="46" t="s">
        <v>91</v>
      </c>
      <c r="D32" s="47"/>
      <c r="G32" s="12"/>
      <c r="I32" s="12"/>
    </row>
    <row r="33" spans="1:9" s="11" customFormat="1" ht="14" customHeight="1" x14ac:dyDescent="0.2">
      <c r="B33" s="22" t="s">
        <v>57</v>
      </c>
      <c r="C33" s="48" t="s">
        <v>84</v>
      </c>
      <c r="D33" s="49"/>
      <c r="F33" s="87" t="s">
        <v>95</v>
      </c>
      <c r="G33" s="54" t="s">
        <v>65</v>
      </c>
      <c r="H33" s="76" t="s">
        <v>30</v>
      </c>
      <c r="I33" s="53"/>
    </row>
    <row r="34" spans="1:9" s="11" customFormat="1" ht="14" customHeight="1" thickBot="1" x14ac:dyDescent="0.25">
      <c r="B34" s="22" t="s">
        <v>58</v>
      </c>
      <c r="C34" s="26" t="s">
        <v>99</v>
      </c>
      <c r="D34" s="50"/>
      <c r="F34" s="88"/>
      <c r="G34" s="34" t="s">
        <v>96</v>
      </c>
      <c r="H34" s="23" t="s">
        <v>103</v>
      </c>
      <c r="I34" s="49"/>
    </row>
    <row r="35" spans="1:9" s="11" customFormat="1" ht="14" customHeight="1" x14ac:dyDescent="0.2">
      <c r="A35" s="51"/>
      <c r="B35" s="22" t="s">
        <v>59</v>
      </c>
      <c r="C35" s="28" t="s">
        <v>1</v>
      </c>
      <c r="D35" s="50"/>
      <c r="F35" s="27" t="s">
        <v>31</v>
      </c>
      <c r="G35" s="34" t="s">
        <v>66</v>
      </c>
      <c r="H35" s="23" t="s">
        <v>20</v>
      </c>
      <c r="I35" s="49"/>
    </row>
    <row r="36" spans="1:9" s="11" customFormat="1" ht="14" customHeight="1" thickBot="1" x14ac:dyDescent="0.25">
      <c r="A36" s="51"/>
      <c r="B36" s="22" t="s">
        <v>60</v>
      </c>
      <c r="C36" s="28" t="s">
        <v>100</v>
      </c>
      <c r="D36" s="50"/>
      <c r="F36" s="29" t="s">
        <v>71</v>
      </c>
      <c r="G36" s="38" t="s">
        <v>67</v>
      </c>
      <c r="H36" s="39" t="s">
        <v>21</v>
      </c>
      <c r="I36" s="52"/>
    </row>
    <row r="37" spans="1:9" s="11" customFormat="1" ht="14" customHeight="1" thickBot="1" x14ac:dyDescent="0.25">
      <c r="A37" s="51"/>
      <c r="B37" s="22" t="s">
        <v>61</v>
      </c>
      <c r="C37" s="28" t="s">
        <v>105</v>
      </c>
      <c r="D37" s="50"/>
      <c r="F37" s="3"/>
      <c r="G37" s="13"/>
      <c r="H37" s="41" t="s">
        <v>77</v>
      </c>
      <c r="I37" s="42">
        <f>SUM(I33:I36)</f>
        <v>0</v>
      </c>
    </row>
    <row r="38" spans="1:9" s="11" customFormat="1" ht="14" customHeight="1" thickBot="1" x14ac:dyDescent="0.25">
      <c r="A38" s="27" t="s">
        <v>31</v>
      </c>
      <c r="B38" s="34" t="s">
        <v>87</v>
      </c>
      <c r="C38" s="28" t="s">
        <v>101</v>
      </c>
      <c r="D38" s="50"/>
      <c r="I38" s="12"/>
    </row>
    <row r="39" spans="1:9" s="11" customFormat="1" ht="14" customHeight="1" thickBot="1" x14ac:dyDescent="0.25">
      <c r="A39" s="29" t="s">
        <v>32</v>
      </c>
      <c r="B39" s="38" t="s">
        <v>62</v>
      </c>
      <c r="C39" s="44" t="s">
        <v>19</v>
      </c>
      <c r="D39" s="52"/>
      <c r="F39" s="7" t="s">
        <v>93</v>
      </c>
      <c r="G39" s="81">
        <f>D20+D30+D40+D47+I15+I37+I31+I21</f>
        <v>0</v>
      </c>
      <c r="H39" s="82"/>
      <c r="I39" s="83"/>
    </row>
    <row r="40" spans="1:9" s="11" customFormat="1" ht="14" customHeight="1" thickBot="1" x14ac:dyDescent="0.25">
      <c r="C40" s="32" t="s">
        <v>77</v>
      </c>
      <c r="D40" s="33">
        <f>SUM(D32:D39)</f>
        <v>0</v>
      </c>
      <c r="G40" s="12"/>
      <c r="I40" s="12"/>
    </row>
    <row r="41" spans="1:9" s="11" customFormat="1" ht="14" customHeight="1" thickBot="1" x14ac:dyDescent="0.25">
      <c r="D41" s="12"/>
      <c r="F41" s="7" t="s">
        <v>78</v>
      </c>
      <c r="G41" s="81">
        <f>D20*200+D30*200+D40*200+D47*200+I15*200+I21*200+I31*250+I37*250</f>
        <v>0</v>
      </c>
      <c r="H41" s="82"/>
      <c r="I41" s="83"/>
    </row>
    <row r="42" spans="1:9" s="11" customFormat="1" ht="14" customHeight="1" thickBot="1" x14ac:dyDescent="0.25">
      <c r="A42" s="108" t="s">
        <v>42</v>
      </c>
      <c r="B42" s="54" t="s">
        <v>12</v>
      </c>
      <c r="C42" s="55" t="s">
        <v>3</v>
      </c>
      <c r="D42" s="53"/>
      <c r="G42" s="12"/>
      <c r="I42" s="12"/>
    </row>
    <row r="43" spans="1:9" s="11" customFormat="1" ht="14" customHeight="1" thickBot="1" x14ac:dyDescent="0.25">
      <c r="A43" s="109"/>
      <c r="B43" s="34" t="s">
        <v>13</v>
      </c>
      <c r="C43" s="48" t="s">
        <v>4</v>
      </c>
      <c r="D43" s="49"/>
      <c r="F43" s="7" t="s">
        <v>79</v>
      </c>
      <c r="G43" s="81">
        <f>(G41*0.19)+G41+1</f>
        <v>1</v>
      </c>
      <c r="H43" s="82"/>
      <c r="I43" s="83"/>
    </row>
    <row r="44" spans="1:9" s="11" customFormat="1" ht="14" customHeight="1" thickBot="1" x14ac:dyDescent="0.25">
      <c r="B44" s="34" t="s">
        <v>16</v>
      </c>
      <c r="C44" s="48" t="s">
        <v>17</v>
      </c>
      <c r="D44" s="49"/>
      <c r="G44" s="12"/>
      <c r="I44" s="12"/>
    </row>
    <row r="45" spans="1:9" s="11" customFormat="1" ht="14" customHeight="1" x14ac:dyDescent="0.2">
      <c r="A45" s="27" t="s">
        <v>31</v>
      </c>
      <c r="B45" s="22" t="s">
        <v>52</v>
      </c>
      <c r="C45" s="25" t="s">
        <v>40</v>
      </c>
      <c r="D45" s="56"/>
      <c r="F45" s="103" t="s">
        <v>76</v>
      </c>
      <c r="G45" s="57"/>
      <c r="H45" s="58"/>
      <c r="I45" s="59"/>
    </row>
    <row r="46" spans="1:9" s="11" customFormat="1" ht="14" customHeight="1" thickBot="1" x14ac:dyDescent="0.25">
      <c r="A46" s="29" t="s">
        <v>32</v>
      </c>
      <c r="B46" s="43" t="s">
        <v>63</v>
      </c>
      <c r="C46" s="44" t="s">
        <v>41</v>
      </c>
      <c r="D46" s="52"/>
      <c r="F46" s="104"/>
      <c r="G46" s="63"/>
      <c r="H46" s="12"/>
      <c r="I46" s="64"/>
    </row>
    <row r="47" spans="1:9" ht="14" customHeight="1" thickBot="1" x14ac:dyDescent="0.25">
      <c r="A47" s="12"/>
      <c r="B47" s="31"/>
      <c r="C47" s="32" t="s">
        <v>77</v>
      </c>
      <c r="D47" s="33">
        <f>SUM(D42:D46)</f>
        <v>0</v>
      </c>
      <c r="F47" s="105"/>
      <c r="G47" s="60"/>
      <c r="H47" s="61"/>
      <c r="I47" s="62"/>
    </row>
    <row r="48" spans="1:9" ht="52" customHeight="1" x14ac:dyDescent="0.2"/>
    <row r="49" spans="1:9" ht="14" customHeight="1" x14ac:dyDescent="0.2">
      <c r="A49" s="91" t="s">
        <v>81</v>
      </c>
      <c r="B49" s="92"/>
      <c r="C49" s="92"/>
      <c r="D49" s="92"/>
      <c r="E49" s="92"/>
      <c r="F49" s="92"/>
      <c r="G49" s="92"/>
      <c r="H49" s="92"/>
      <c r="I49" s="93"/>
    </row>
    <row r="50" spans="1:9" ht="14" customHeight="1" x14ac:dyDescent="0.2">
      <c r="A50" s="94"/>
      <c r="B50" s="95"/>
      <c r="C50" s="95"/>
      <c r="D50" s="95"/>
      <c r="E50" s="95"/>
      <c r="F50" s="95"/>
      <c r="G50" s="95"/>
      <c r="H50" s="95"/>
      <c r="I50" s="96"/>
    </row>
    <row r="51" spans="1:9" ht="14" customHeight="1" x14ac:dyDescent="0.2">
      <c r="A51" s="97"/>
      <c r="B51" s="98"/>
      <c r="C51" s="98"/>
      <c r="D51" s="98"/>
      <c r="E51" s="98"/>
      <c r="F51" s="98"/>
      <c r="G51" s="98"/>
      <c r="H51" s="98"/>
      <c r="I51" s="99"/>
    </row>
  </sheetData>
  <mergeCells count="17">
    <mergeCell ref="C9:D9"/>
    <mergeCell ref="H9:I9"/>
    <mergeCell ref="A49:I51"/>
    <mergeCell ref="A7:D7"/>
    <mergeCell ref="F45:F47"/>
    <mergeCell ref="G41:I41"/>
    <mergeCell ref="G43:I43"/>
    <mergeCell ref="A22:A23"/>
    <mergeCell ref="A11:A12"/>
    <mergeCell ref="A42:A43"/>
    <mergeCell ref="G3:I3"/>
    <mergeCell ref="G5:I5"/>
    <mergeCell ref="F7:I7"/>
    <mergeCell ref="G39:I39"/>
    <mergeCell ref="F17:F18"/>
    <mergeCell ref="F23:F24"/>
    <mergeCell ref="F33:F34"/>
  </mergeCells>
  <phoneticPr fontId="3" type="noConversion"/>
  <pageMargins left="0.7" right="0.7" top="0.75" bottom="0.75" header="0.3" footer="0.3"/>
  <pageSetup paperSize="9" orientation="portrait" horizontalDpi="4294967293" verticalDpi="429496729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CATEGORIES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Khaled AOUIJ</cp:lastModifiedBy>
  <cp:lastPrinted>2022-04-21T16:59:07Z</cp:lastPrinted>
  <dcterms:created xsi:type="dcterms:W3CDTF">2012-11-21T11:18:42Z</dcterms:created>
  <dcterms:modified xsi:type="dcterms:W3CDTF">2024-03-21T21:13:22Z</dcterms:modified>
</cp:coreProperties>
</file>